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olad asa\Desktop\"/>
    </mc:Choice>
  </mc:AlternateContent>
  <xr:revisionPtr revIDLastSave="0" documentId="8_{945872E2-4D13-42F9-91DC-66E2097640B8}" xr6:coauthVersionLast="47" xr6:coauthVersionMax="47" xr10:uidLastSave="{00000000-0000-0000-0000-000000000000}"/>
  <bookViews>
    <workbookView xWindow="-120" yWindow="-120" windowWidth="24240" windowHeight="13140" xr2:uid="{B0DB1B06-7007-44E3-81B5-1802747100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/>
  <c r="I2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7" i="1"/>
</calcChain>
</file>

<file path=xl/sharedStrings.xml><?xml version="1.0" encoding="utf-8"?>
<sst xmlns="http://schemas.openxmlformats.org/spreadsheetml/2006/main" count="95" uniqueCount="55">
  <si>
    <t xml:space="preserve">Item </t>
  </si>
  <si>
    <t>Type</t>
  </si>
  <si>
    <t>Description</t>
  </si>
  <si>
    <t>SCH/Class</t>
  </si>
  <si>
    <t>Size (in)</t>
  </si>
  <si>
    <t>Material (ASTM)</t>
  </si>
  <si>
    <t>Final Quantity</t>
  </si>
  <si>
    <t>UNIT PR</t>
  </si>
  <si>
    <t>Elbow</t>
  </si>
  <si>
    <t>ELBOW 90 LR, SCH 80, BW, ASME B16.9, ASTM A420 GR WPL6</t>
  </si>
  <si>
    <t>A420 GR WPL6</t>
  </si>
  <si>
    <t>ELL 90, 3000 LB, SW, ASME B16.11, ASTM A350 GR LF2</t>
  </si>
  <si>
    <t>A350 GR LF2 CL.1</t>
  </si>
  <si>
    <t>Cap</t>
  </si>
  <si>
    <t>CAP, SCH 80, BW, ASME B16.9, ASTM A420 GR WPL6</t>
  </si>
  <si>
    <t>Reducer</t>
  </si>
  <si>
    <t>REDUCER (CONC), SCH 80, BW, ASME B16.9, ASTM A420 GR WPL6</t>
  </si>
  <si>
    <t>150 * 125</t>
  </si>
  <si>
    <t>50 * 40</t>
  </si>
  <si>
    <t>100 * 50</t>
  </si>
  <si>
    <t>REDUCER (CONC), BW, ASME B16.9-SCH80, ASTM A420 GR WPL6</t>
  </si>
  <si>
    <t>100 * 80</t>
  </si>
  <si>
    <t>REDUCER (CONC), SCH 160, BW, ASME B16.9, ASTM A420 GR WPL6</t>
  </si>
  <si>
    <t>REDUCER (CONC), BW, ASME B16.9-SCH80, ASTM A234 GR WPB</t>
  </si>
  <si>
    <t>80 * 50</t>
  </si>
  <si>
    <t>A234 GR WPB</t>
  </si>
  <si>
    <t>Tee</t>
  </si>
  <si>
    <t>TEE, SCH 80, BW, ASME B16.9, ASTM A420 GR WPL6</t>
  </si>
  <si>
    <t>TEE (RED), SCH 80, BW, ASME B16.9, AST, ASTM A420 GR WPL6</t>
  </si>
  <si>
    <t>TEE, BW, ASME B16.9, ASTM A420 GR WPL6 SMLS, SCH 40</t>
  </si>
  <si>
    <t>TEE (RED), 4"X2" ND, SCH 80, BW, ASME B16.9</t>
  </si>
  <si>
    <t>TEE (RED), SCH 80, BW, ASME B16.9, ASTM A420 GR WPL6</t>
  </si>
  <si>
    <t>50 * 25</t>
  </si>
  <si>
    <t>Weldolet</t>
  </si>
  <si>
    <t>WELDOLET, BW, 80, MSS-SP-97, ASTM A350 GR LF2</t>
  </si>
  <si>
    <t>150 * 15</t>
  </si>
  <si>
    <t>150 * 20</t>
  </si>
  <si>
    <t>50 * 15</t>
  </si>
  <si>
    <t>Sockolet</t>
  </si>
  <si>
    <t>SOCKOLET, 3000 LB, BWXSW, 9/16" LG, ASME B16.11, ASTM A350 GR LF2</t>
  </si>
  <si>
    <t>100 * 40</t>
  </si>
  <si>
    <t>TOTAL PR</t>
  </si>
  <si>
    <t xml:space="preserve">جمع </t>
  </si>
  <si>
    <t>10%مالیات بر ارزش افزوده</t>
  </si>
  <si>
    <t>جمع کل</t>
  </si>
  <si>
    <t xml:space="preserve">محل تحویل : زنجان - فولاد آسا </t>
  </si>
  <si>
    <t>توضیح اینکه :در صورت ابلاغ سفارش , INSPECTION TEST CERTIFICATE فولاد آسا جهت هر یک از اقلام مورد سفارش ارائه خواهد شد .</t>
  </si>
  <si>
    <t>شماره حساب شبا  980170000000105525320002  IR بانک ملی بنام شرکت صنایع فولاد آسا.</t>
  </si>
  <si>
    <t xml:space="preserve">با تشکر -لیلا تمیمی </t>
  </si>
  <si>
    <t xml:space="preserve">مدیر فروش </t>
  </si>
  <si>
    <t>اعتبار: 10روز</t>
  </si>
  <si>
    <t>زمان تحویل :20روز</t>
  </si>
  <si>
    <t xml:space="preserve"> </t>
  </si>
  <si>
    <t>موضوع : پیشنهاد فنی/مالی تقاضای شماره PR-200مورخ 09/12/ 1403</t>
  </si>
  <si>
    <t>شرکت حامیان صنعت انرژی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</si>
</sst>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;[Red]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color theme="1"/>
      <name val="Calibri"/>
      <family val="2"/>
      <scheme val="minor"/>
    </font>
    <font>
      <b/>
      <sz val="8"/>
      <name val="B Titr"/>
      <charset val="178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theme="1"/>
      <name val="Calibri"/>
      <family val="2"/>
      <charset val="178"/>
      <scheme val="minor"/>
    </font>
    <font>
      <b/>
      <sz val="10"/>
      <color theme="1"/>
      <name val="Calibri"/>
      <family val="2"/>
      <charset val="178"/>
      <scheme val="minor"/>
    </font>
    <font>
      <b/>
      <sz val="10"/>
      <name val="B Titr"/>
      <charset val="178"/>
    </font>
    <font>
      <sz val="8"/>
      <color theme="1"/>
      <name val="B Titr"/>
      <charset val="178"/>
    </font>
    <font>
      <sz val="8"/>
      <color theme="1"/>
      <name val="Calibri"/>
      <family val="2"/>
      <charset val="178"/>
      <scheme val="minor"/>
    </font>
    <font>
      <b/>
      <sz val="8"/>
      <color theme="1"/>
      <name val="B Titr"/>
      <charset val="178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2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165" fontId="4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CE54-0848-45AD-A98D-390A468FCDFC}">
  <dimension ref="A1:I36"/>
  <sheetViews>
    <sheetView tabSelected="1" workbookViewId="0">
      <selection activeCell="I2" sqref="I2"/>
    </sheetView>
  </sheetViews>
  <sheetFormatPr defaultRowHeight="15" x14ac:dyDescent="0.25"/>
  <cols>
    <col min="1" max="1" width="4.140625" customWidth="1"/>
    <col min="3" max="3" width="31.85546875" customWidth="1"/>
    <col min="4" max="4" width="8.140625" customWidth="1"/>
    <col min="5" max="5" width="7.7109375" customWidth="1"/>
    <col min="6" max="6" width="11" style="6" customWidth="1"/>
    <col min="7" max="7" width="8" customWidth="1"/>
    <col min="8" max="8" width="9.5703125" bestFit="1" customWidth="1"/>
    <col min="9" max="9" width="13.42578125" customWidth="1"/>
  </cols>
  <sheetData>
    <row r="1" spans="1:9" x14ac:dyDescent="0.25">
      <c r="C1" s="24"/>
      <c r="D1" s="24"/>
      <c r="E1" s="24"/>
      <c r="F1" s="25"/>
      <c r="G1" s="24"/>
      <c r="H1" s="24"/>
      <c r="I1" s="24"/>
    </row>
    <row r="2" spans="1:9" x14ac:dyDescent="0.25">
      <c r="C2" s="24"/>
      <c r="D2" s="24"/>
      <c r="E2" s="24"/>
      <c r="F2" s="25"/>
      <c r="G2" s="24"/>
      <c r="H2" s="24"/>
      <c r="I2" s="24" t="s">
        <v>54</v>
      </c>
    </row>
    <row r="3" spans="1:9" ht="3.75" customHeight="1" x14ac:dyDescent="0.25">
      <c r="C3" s="24" t="s">
        <v>52</v>
      </c>
      <c r="D3" s="24"/>
      <c r="E3" s="24"/>
      <c r="F3" s="25"/>
      <c r="G3" s="24"/>
      <c r="H3" s="24"/>
      <c r="I3" s="24"/>
    </row>
    <row r="4" spans="1:9" x14ac:dyDescent="0.25">
      <c r="C4" s="24"/>
      <c r="D4" s="24"/>
      <c r="E4" s="24"/>
      <c r="F4" s="25"/>
      <c r="G4" s="25" t="s">
        <v>53</v>
      </c>
      <c r="H4" s="24"/>
      <c r="I4" s="24"/>
    </row>
    <row r="6" spans="1:9" ht="2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7" t="s">
        <v>41</v>
      </c>
    </row>
    <row r="7" spans="1:9" ht="30.75" customHeight="1" x14ac:dyDescent="0.25">
      <c r="A7" s="2">
        <v>6</v>
      </c>
      <c r="B7" s="2" t="s">
        <v>8</v>
      </c>
      <c r="C7" s="2" t="s">
        <v>9</v>
      </c>
      <c r="D7" s="2">
        <v>80</v>
      </c>
      <c r="E7" s="3">
        <v>150</v>
      </c>
      <c r="F7" s="2" t="s">
        <v>10</v>
      </c>
      <c r="G7" s="2">
        <v>4</v>
      </c>
      <c r="H7" s="4">
        <v>84670000</v>
      </c>
      <c r="I7" s="8">
        <f>AVERAGE(H7*G7)</f>
        <v>338680000</v>
      </c>
    </row>
    <row r="8" spans="1:9" ht="30.75" customHeight="1" x14ac:dyDescent="0.25">
      <c r="A8" s="2">
        <v>7</v>
      </c>
      <c r="B8" s="2" t="s">
        <v>8</v>
      </c>
      <c r="C8" s="2" t="s">
        <v>9</v>
      </c>
      <c r="D8" s="2">
        <v>80</v>
      </c>
      <c r="E8" s="2">
        <v>50</v>
      </c>
      <c r="F8" s="2" t="s">
        <v>10</v>
      </c>
      <c r="G8" s="2">
        <v>56</v>
      </c>
      <c r="H8" s="4">
        <v>7200000</v>
      </c>
      <c r="I8" s="8">
        <f t="shared" ref="I8:I26" si="0">AVERAGE(H8*G8)</f>
        <v>403200000</v>
      </c>
    </row>
    <row r="9" spans="1:9" ht="30.75" customHeight="1" x14ac:dyDescent="0.25">
      <c r="A9" s="2">
        <v>8</v>
      </c>
      <c r="B9" s="2" t="s">
        <v>8</v>
      </c>
      <c r="C9" s="2" t="s">
        <v>11</v>
      </c>
      <c r="D9" s="2">
        <v>3000</v>
      </c>
      <c r="E9" s="2">
        <v>40</v>
      </c>
      <c r="F9" s="2" t="s">
        <v>12</v>
      </c>
      <c r="G9" s="2">
        <v>22</v>
      </c>
      <c r="H9" s="4">
        <v>29400000</v>
      </c>
      <c r="I9" s="8">
        <f t="shared" si="0"/>
        <v>646800000</v>
      </c>
    </row>
    <row r="10" spans="1:9" ht="30.75" customHeight="1" x14ac:dyDescent="0.25">
      <c r="A10" s="2">
        <v>9</v>
      </c>
      <c r="B10" s="2" t="s">
        <v>8</v>
      </c>
      <c r="C10" s="2" t="s">
        <v>11</v>
      </c>
      <c r="D10" s="2">
        <v>3000</v>
      </c>
      <c r="E10" s="2">
        <v>25</v>
      </c>
      <c r="F10" s="2" t="s">
        <v>12</v>
      </c>
      <c r="G10" s="2">
        <v>6</v>
      </c>
      <c r="H10" s="4">
        <v>12600000</v>
      </c>
      <c r="I10" s="8">
        <f t="shared" si="0"/>
        <v>75600000</v>
      </c>
    </row>
    <row r="11" spans="1:9" ht="30.75" customHeight="1" x14ac:dyDescent="0.25">
      <c r="A11" s="2">
        <v>10</v>
      </c>
      <c r="B11" s="2" t="s">
        <v>13</v>
      </c>
      <c r="C11" s="2" t="s">
        <v>14</v>
      </c>
      <c r="D11" s="2">
        <v>80</v>
      </c>
      <c r="E11" s="3">
        <v>150</v>
      </c>
      <c r="F11" s="2" t="s">
        <v>10</v>
      </c>
      <c r="G11" s="2">
        <v>2</v>
      </c>
      <c r="H11" s="4">
        <v>27500000</v>
      </c>
      <c r="I11" s="8">
        <f t="shared" si="0"/>
        <v>55000000</v>
      </c>
    </row>
    <row r="12" spans="1:9" ht="30.75" customHeight="1" x14ac:dyDescent="0.25">
      <c r="A12" s="2">
        <v>11</v>
      </c>
      <c r="B12" s="2" t="s">
        <v>15</v>
      </c>
      <c r="C12" s="2" t="s">
        <v>16</v>
      </c>
      <c r="D12" s="2">
        <v>80</v>
      </c>
      <c r="E12" s="3" t="s">
        <v>17</v>
      </c>
      <c r="F12" s="2" t="s">
        <v>10</v>
      </c>
      <c r="G12" s="2">
        <v>2</v>
      </c>
      <c r="H12" s="4">
        <v>17000000</v>
      </c>
      <c r="I12" s="8">
        <f t="shared" si="0"/>
        <v>34000000</v>
      </c>
    </row>
    <row r="13" spans="1:9" ht="30.75" customHeight="1" x14ac:dyDescent="0.25">
      <c r="A13" s="2">
        <v>12</v>
      </c>
      <c r="B13" s="2" t="s">
        <v>15</v>
      </c>
      <c r="C13" s="2" t="s">
        <v>16</v>
      </c>
      <c r="D13" s="2">
        <v>80</v>
      </c>
      <c r="E13" s="5" t="s">
        <v>18</v>
      </c>
      <c r="F13" s="2" t="s">
        <v>10</v>
      </c>
      <c r="G13" s="2">
        <v>6</v>
      </c>
      <c r="H13" s="4">
        <v>27500000</v>
      </c>
      <c r="I13" s="8">
        <f t="shared" si="0"/>
        <v>165000000</v>
      </c>
    </row>
    <row r="14" spans="1:9" ht="30.75" customHeight="1" x14ac:dyDescent="0.25">
      <c r="A14" s="2">
        <v>13</v>
      </c>
      <c r="B14" s="2" t="s">
        <v>15</v>
      </c>
      <c r="C14" s="2" t="s">
        <v>16</v>
      </c>
      <c r="D14" s="2">
        <v>80</v>
      </c>
      <c r="E14" s="5" t="s">
        <v>19</v>
      </c>
      <c r="F14" s="2" t="s">
        <v>10</v>
      </c>
      <c r="G14" s="2">
        <v>6</v>
      </c>
      <c r="H14" s="4">
        <v>16500000</v>
      </c>
      <c r="I14" s="8">
        <f t="shared" si="0"/>
        <v>99000000</v>
      </c>
    </row>
    <row r="15" spans="1:9" ht="30.75" customHeight="1" x14ac:dyDescent="0.25">
      <c r="A15" s="2">
        <v>14</v>
      </c>
      <c r="B15" s="2" t="s">
        <v>15</v>
      </c>
      <c r="C15" s="2" t="s">
        <v>20</v>
      </c>
      <c r="D15" s="2">
        <v>80</v>
      </c>
      <c r="E15" s="5" t="s">
        <v>21</v>
      </c>
      <c r="F15" s="2" t="s">
        <v>10</v>
      </c>
      <c r="G15" s="2">
        <v>2</v>
      </c>
      <c r="H15" s="4">
        <v>16500000</v>
      </c>
      <c r="I15" s="8">
        <f t="shared" si="0"/>
        <v>33000000</v>
      </c>
    </row>
    <row r="16" spans="1:9" ht="30.75" customHeight="1" x14ac:dyDescent="0.25">
      <c r="A16" s="2">
        <v>15</v>
      </c>
      <c r="B16" s="2" t="s">
        <v>15</v>
      </c>
      <c r="C16" s="2" t="s">
        <v>22</v>
      </c>
      <c r="D16" s="2">
        <v>160</v>
      </c>
      <c r="E16" s="5" t="s">
        <v>19</v>
      </c>
      <c r="F16" s="2" t="s">
        <v>10</v>
      </c>
      <c r="G16" s="2">
        <v>4</v>
      </c>
      <c r="H16" s="4">
        <v>47250000</v>
      </c>
      <c r="I16" s="8">
        <f t="shared" si="0"/>
        <v>189000000</v>
      </c>
    </row>
    <row r="17" spans="1:9" ht="30.75" customHeight="1" x14ac:dyDescent="0.25">
      <c r="A17" s="2">
        <v>16</v>
      </c>
      <c r="B17" s="2" t="s">
        <v>15</v>
      </c>
      <c r="C17" s="2" t="s">
        <v>23</v>
      </c>
      <c r="D17" s="2">
        <v>80</v>
      </c>
      <c r="E17" s="5" t="s">
        <v>24</v>
      </c>
      <c r="F17" s="2" t="s">
        <v>25</v>
      </c>
      <c r="G17" s="2">
        <v>4</v>
      </c>
      <c r="H17" s="4">
        <v>8900000</v>
      </c>
      <c r="I17" s="8">
        <f t="shared" si="0"/>
        <v>35600000</v>
      </c>
    </row>
    <row r="18" spans="1:9" ht="30.75" customHeight="1" x14ac:dyDescent="0.25">
      <c r="A18" s="2">
        <v>17</v>
      </c>
      <c r="B18" s="2" t="s">
        <v>26</v>
      </c>
      <c r="C18" s="2" t="s">
        <v>27</v>
      </c>
      <c r="D18" s="2">
        <v>80</v>
      </c>
      <c r="E18" s="2">
        <v>150</v>
      </c>
      <c r="F18" s="2" t="s">
        <v>10</v>
      </c>
      <c r="G18" s="2">
        <v>2</v>
      </c>
      <c r="H18" s="4">
        <v>110000000</v>
      </c>
      <c r="I18" s="8">
        <f t="shared" si="0"/>
        <v>220000000</v>
      </c>
    </row>
    <row r="19" spans="1:9" ht="30.75" customHeight="1" x14ac:dyDescent="0.25">
      <c r="A19" s="2">
        <v>18</v>
      </c>
      <c r="B19" s="2" t="s">
        <v>26</v>
      </c>
      <c r="C19" s="2" t="s">
        <v>28</v>
      </c>
      <c r="D19" s="2">
        <v>80</v>
      </c>
      <c r="E19" s="2" t="s">
        <v>19</v>
      </c>
      <c r="F19" s="2" t="s">
        <v>10</v>
      </c>
      <c r="G19" s="2">
        <v>3</v>
      </c>
      <c r="H19" s="4">
        <v>45000000</v>
      </c>
      <c r="I19" s="8">
        <f t="shared" si="0"/>
        <v>135000000</v>
      </c>
    </row>
    <row r="20" spans="1:9" ht="30.75" customHeight="1" x14ac:dyDescent="0.25">
      <c r="A20" s="2">
        <v>19</v>
      </c>
      <c r="B20" s="2" t="s">
        <v>26</v>
      </c>
      <c r="C20" s="2" t="s">
        <v>29</v>
      </c>
      <c r="D20" s="2">
        <v>40</v>
      </c>
      <c r="E20" s="2">
        <v>100</v>
      </c>
      <c r="F20" s="2" t="s">
        <v>10</v>
      </c>
      <c r="G20" s="2">
        <v>3</v>
      </c>
      <c r="H20" s="4">
        <v>28800000</v>
      </c>
      <c r="I20" s="8">
        <f t="shared" si="0"/>
        <v>86400000</v>
      </c>
    </row>
    <row r="21" spans="1:9" ht="30.75" customHeight="1" x14ac:dyDescent="0.25">
      <c r="A21" s="2">
        <v>20</v>
      </c>
      <c r="B21" s="2" t="s">
        <v>26</v>
      </c>
      <c r="C21" s="2" t="s">
        <v>30</v>
      </c>
      <c r="D21" s="2">
        <v>40</v>
      </c>
      <c r="E21" s="2" t="s">
        <v>19</v>
      </c>
      <c r="F21" s="2" t="s">
        <v>10</v>
      </c>
      <c r="G21" s="2">
        <v>3</v>
      </c>
      <c r="H21" s="4">
        <v>29800000</v>
      </c>
      <c r="I21" s="8">
        <f t="shared" si="0"/>
        <v>89400000</v>
      </c>
    </row>
    <row r="22" spans="1:9" ht="30.75" customHeight="1" x14ac:dyDescent="0.25">
      <c r="A22" s="2">
        <v>21</v>
      </c>
      <c r="B22" s="2" t="s">
        <v>26</v>
      </c>
      <c r="C22" s="2" t="s">
        <v>31</v>
      </c>
      <c r="D22" s="2">
        <v>40</v>
      </c>
      <c r="E22" s="2" t="s">
        <v>32</v>
      </c>
      <c r="F22" s="2" t="s">
        <v>10</v>
      </c>
      <c r="G22" s="2">
        <v>4</v>
      </c>
      <c r="H22" s="4">
        <v>5900000</v>
      </c>
      <c r="I22" s="8">
        <f t="shared" si="0"/>
        <v>23600000</v>
      </c>
    </row>
    <row r="23" spans="1:9" ht="30.75" customHeight="1" x14ac:dyDescent="0.25">
      <c r="A23" s="2">
        <v>22</v>
      </c>
      <c r="B23" s="2" t="s">
        <v>33</v>
      </c>
      <c r="C23" s="2" t="s">
        <v>34</v>
      </c>
      <c r="D23" s="2">
        <v>80</v>
      </c>
      <c r="E23" s="5" t="s">
        <v>35</v>
      </c>
      <c r="F23" s="2" t="s">
        <v>12</v>
      </c>
      <c r="G23" s="2">
        <v>4</v>
      </c>
      <c r="H23" s="4">
        <v>9450000</v>
      </c>
      <c r="I23" s="8">
        <f t="shared" si="0"/>
        <v>37800000</v>
      </c>
    </row>
    <row r="24" spans="1:9" ht="30.75" customHeight="1" x14ac:dyDescent="0.25">
      <c r="A24" s="2">
        <v>23</v>
      </c>
      <c r="B24" s="2" t="s">
        <v>33</v>
      </c>
      <c r="C24" s="2" t="s">
        <v>34</v>
      </c>
      <c r="D24" s="2">
        <v>80</v>
      </c>
      <c r="E24" s="5" t="s">
        <v>36</v>
      </c>
      <c r="F24" s="2" t="s">
        <v>12</v>
      </c>
      <c r="G24" s="2">
        <v>6</v>
      </c>
      <c r="H24" s="4">
        <v>10500000</v>
      </c>
      <c r="I24" s="8">
        <f t="shared" si="0"/>
        <v>63000000</v>
      </c>
    </row>
    <row r="25" spans="1:9" ht="30.75" customHeight="1" x14ac:dyDescent="0.25">
      <c r="A25" s="2">
        <v>24</v>
      </c>
      <c r="B25" s="2" t="s">
        <v>33</v>
      </c>
      <c r="C25" s="2" t="s">
        <v>34</v>
      </c>
      <c r="D25" s="2">
        <v>80</v>
      </c>
      <c r="E25" s="5" t="s">
        <v>37</v>
      </c>
      <c r="F25" s="2" t="s">
        <v>12</v>
      </c>
      <c r="G25" s="2">
        <v>4</v>
      </c>
      <c r="H25" s="4">
        <v>9450000</v>
      </c>
      <c r="I25" s="8">
        <f t="shared" si="0"/>
        <v>37800000</v>
      </c>
    </row>
    <row r="26" spans="1:9" ht="30.75" customHeight="1" x14ac:dyDescent="0.25">
      <c r="A26" s="2">
        <v>25</v>
      </c>
      <c r="B26" s="2" t="s">
        <v>38</v>
      </c>
      <c r="C26" s="2" t="s">
        <v>39</v>
      </c>
      <c r="D26" s="2">
        <v>3000</v>
      </c>
      <c r="E26" s="5" t="s">
        <v>40</v>
      </c>
      <c r="F26" s="2" t="s">
        <v>12</v>
      </c>
      <c r="G26" s="2">
        <v>4</v>
      </c>
      <c r="H26" s="4">
        <v>22750000</v>
      </c>
      <c r="I26" s="8">
        <f t="shared" si="0"/>
        <v>91000000</v>
      </c>
    </row>
    <row r="27" spans="1:9" ht="18" x14ac:dyDescent="0.25">
      <c r="H27" s="11" t="s">
        <v>42</v>
      </c>
      <c r="I27" s="9">
        <f>SUM(I7:I26)</f>
        <v>2858880000</v>
      </c>
    </row>
    <row r="28" spans="1:9" x14ac:dyDescent="0.25">
      <c r="H28" s="12" t="s">
        <v>43</v>
      </c>
      <c r="I28" s="9">
        <f>AVERAGE(I27*10/100)</f>
        <v>285888000</v>
      </c>
    </row>
    <row r="29" spans="1:9" ht="15.75" x14ac:dyDescent="0.25">
      <c r="H29" s="13" t="s">
        <v>44</v>
      </c>
      <c r="I29" s="10">
        <f>SUM(I27:I28)</f>
        <v>3144768000</v>
      </c>
    </row>
    <row r="30" spans="1:9" x14ac:dyDescent="0.25">
      <c r="C30" s="14"/>
      <c r="D30" s="14"/>
      <c r="E30" s="14"/>
      <c r="F30" s="14"/>
      <c r="G30" s="14"/>
      <c r="H30" s="15"/>
      <c r="I30" s="16" t="s">
        <v>50</v>
      </c>
    </row>
    <row r="31" spans="1:9" x14ac:dyDescent="0.25">
      <c r="C31" s="14"/>
      <c r="D31" s="14"/>
      <c r="E31" s="14"/>
      <c r="F31" s="14"/>
      <c r="G31" s="14"/>
      <c r="H31" s="15"/>
      <c r="I31" s="16" t="s">
        <v>51</v>
      </c>
    </row>
    <row r="32" spans="1:9" ht="20.25" x14ac:dyDescent="0.25">
      <c r="C32" s="14"/>
      <c r="D32" s="14"/>
      <c r="E32" s="14"/>
      <c r="F32" s="14"/>
      <c r="G32" s="14"/>
      <c r="H32" s="17"/>
      <c r="I32" s="16" t="s">
        <v>45</v>
      </c>
    </row>
    <row r="33" spans="3:9" ht="18" x14ac:dyDescent="0.25">
      <c r="C33" s="14"/>
      <c r="D33" s="14"/>
      <c r="E33" s="14"/>
      <c r="F33" s="14"/>
      <c r="G33" s="14"/>
      <c r="H33" s="12"/>
      <c r="I33" s="18" t="s">
        <v>46</v>
      </c>
    </row>
    <row r="34" spans="3:9" ht="18" x14ac:dyDescent="0.25">
      <c r="C34" s="14"/>
      <c r="D34" s="14"/>
      <c r="E34" s="14"/>
      <c r="F34" s="14"/>
      <c r="G34" s="19"/>
      <c r="H34" s="19"/>
      <c r="I34" s="20" t="s">
        <v>47</v>
      </c>
    </row>
    <row r="35" spans="3:9" ht="18" x14ac:dyDescent="0.25">
      <c r="C35" s="21" t="s">
        <v>48</v>
      </c>
      <c r="D35" s="21"/>
      <c r="E35" s="21"/>
      <c r="F35" s="21"/>
      <c r="G35" s="22"/>
      <c r="H35" s="22"/>
      <c r="I35" s="22"/>
    </row>
    <row r="36" spans="3:9" ht="18" x14ac:dyDescent="0.25">
      <c r="C36" s="23" t="s">
        <v>49</v>
      </c>
      <c r="D36" s="23"/>
      <c r="E36" s="23"/>
      <c r="F36" s="23"/>
      <c r="G36" s="22"/>
      <c r="H36" s="22"/>
      <c r="I36" s="22"/>
    </row>
  </sheetData>
  <pageMargins left="0.17" right="0.2" top="1.48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Foolad ASA Ind. Co.</dc:creator>
  <cp:lastModifiedBy>Foolad ASA Ind. Co.</cp:lastModifiedBy>
  <cp:lastPrinted>2024-12-03T06:42:10Z</cp:lastPrinted>
  <dcterms:created xsi:type="dcterms:W3CDTF">2024-12-03T06:32:00Z</dcterms:created>
  <dcterms:modified xsi:type="dcterms:W3CDTF">2024-12-03T06:42:43Z</dcterms:modified>
</cp:coreProperties>
</file>