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olad asa\Desktop\"/>
    </mc:Choice>
  </mc:AlternateContent>
  <xr:revisionPtr revIDLastSave="0" documentId="8_{4D5B4D53-2297-48BE-BA28-69B16A726DE0}" xr6:coauthVersionLast="47" xr6:coauthVersionMax="47" xr10:uidLastSave="{00000000-0000-0000-0000-000000000000}"/>
  <bookViews>
    <workbookView xWindow="-120" yWindow="-120" windowWidth="24240" windowHeight="13140" xr2:uid="{25FE3D98-ACA6-493F-8D64-8F41DA05600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2" l="1"/>
  <c r="L30" i="2"/>
  <c r="L29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8" i="2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</calcChain>
</file>

<file path=xl/sharedStrings.xml><?xml version="1.0" encoding="utf-8"?>
<sst xmlns="http://schemas.openxmlformats.org/spreadsheetml/2006/main" count="98" uniqueCount="54">
  <si>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</si>
  <si>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</si>
  <si>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</si>
  <si>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</si>
  <si>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</si>
  <si>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</si>
  <si>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</si>
  <si>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</si>
  <si>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Elbow</t>
  </si>
  <si>
    <t>ELL 90, 3000 LB, SW, ASME B16.11, ASTM A350 GR LF2</t>
  </si>
  <si>
    <t>A350 GR LF2 CL1</t>
  </si>
  <si>
    <t>ELBOW 90 LR, SCH 80, BW, ASME B16.9, ASTM A420 GR WPL6</t>
  </si>
  <si>
    <t>A420 GR WPL6</t>
  </si>
  <si>
    <t>ELBOW 90 LR, SCH 80, BW, ASME B16.9</t>
  </si>
  <si>
    <t>REDUCER (CONC), SCH 80, BW, ASME B16.9, ASTM A420 GR WPL6</t>
  </si>
  <si>
    <t>Reducer</t>
  </si>
  <si>
    <t>1.5 * 1</t>
  </si>
  <si>
    <t>2 * 1</t>
  </si>
  <si>
    <t>4 * 2</t>
  </si>
  <si>
    <t>Blind Flange</t>
  </si>
  <si>
    <t>FLANGE BLIND, 300 LB, RF, ASME B16.5, ASTM A350 GR LF2</t>
  </si>
  <si>
    <t>TEE, SCH 80, BW, ASME B16.9, ASTM A420 GR WPL6</t>
  </si>
  <si>
    <t>TEE (RED), SCH 80, BW, ASME B16.9, AST, ASTM A420 GR WPL6</t>
  </si>
  <si>
    <t>1.5 * 3/4</t>
  </si>
  <si>
    <t>TEE</t>
  </si>
  <si>
    <t>4 * 1.5</t>
  </si>
  <si>
    <t>ELL 45, 3000 LB, SW, ASME B16.11, ASTM A350 GR LF2</t>
  </si>
  <si>
    <t>Remark</t>
  </si>
  <si>
    <t>A350 GR LF2 CL2</t>
  </si>
  <si>
    <t>A182 GR F304</t>
  </si>
  <si>
    <t>FLANGE BLIND, 300 LB, RF, ASME B16.5, ASTM A182 GR F304</t>
  </si>
  <si>
    <t>No.2 Elbows have been added 
for chiller level transmitter.</t>
  </si>
  <si>
    <t>Size (in)
(Bolt size in mm)</t>
  </si>
  <si>
    <t>ELL 90, 3000 LB, SW, ASME B16.11, ASTM 350 GR. LF2 CL.1</t>
  </si>
  <si>
    <t>A350 GR. LF2 CL.1</t>
  </si>
  <si>
    <t>Flange Blind, 150 LB, RF, ASME B16.5, ASTM A182 GR F304</t>
  </si>
  <si>
    <t>Flange Blind, 300 LB, RF, ASME B16.5, ASTM A182 GR F304</t>
  </si>
  <si>
    <t>Please consider 2 additional blind flange for this size</t>
  </si>
  <si>
    <t>Please consider 2 additional Reducer for this size</t>
  </si>
  <si>
    <t>unit pr</t>
  </si>
  <si>
    <t>total pr</t>
  </si>
  <si>
    <t xml:space="preserve">جمع </t>
  </si>
  <si>
    <t>10%مالیات بر ارزش افزوده</t>
  </si>
  <si>
    <t>جمع کل</t>
  </si>
  <si>
    <t xml:space="preserve">محل تحویل : زنجان - فولاد آسا </t>
  </si>
  <si>
    <t>توضیح اینکه :در صورت ابلاغ سفارش , INSPECTION TEST CERTIFICATE فولاد آسا جهت هر یک از اقلام مورد سفارش ارائه خواهد شد .</t>
  </si>
  <si>
    <t>شماره حساب شبا  980170000000105525320002  IR بانک ملی بنام شرکت صنایع فولاد آسا.</t>
  </si>
  <si>
    <t xml:space="preserve">با تشکر -لیلا تمیمی </t>
  </si>
  <si>
    <t xml:space="preserve">مدیر فروش </t>
  </si>
  <si>
    <t>اعتبار: 10روز</t>
  </si>
  <si>
    <t>زمان تحویل :20روز</t>
  </si>
  <si>
    <t xml:space="preserve"> </t>
  </si>
  <si>
    <t>شرکت حامیان صنعت انرژی</t>
  </si>
  <si>
    <t>موضوع : پیشنهاد فنی/مالی تقاضای شماره ...مورخ 09/17/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</si>
</sst>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;[Red]#,##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-0.249977111117893"/>
      <name val="Times New Roman"/>
      <family val="1"/>
    </font>
    <font>
      <b/>
      <sz val="8"/>
      <name val="B Titr"/>
      <charset val="178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theme="1"/>
      <name val="Calibri"/>
      <family val="2"/>
      <charset val="178"/>
      <scheme val="minor"/>
    </font>
    <font>
      <b/>
      <sz val="10"/>
      <color theme="1"/>
      <name val="Calibri"/>
      <family val="2"/>
      <charset val="178"/>
      <scheme val="minor"/>
    </font>
    <font>
      <b/>
      <sz val="10"/>
      <name val="B Titr"/>
      <charset val="178"/>
    </font>
    <font>
      <sz val="8"/>
      <color theme="1"/>
      <name val="B Titr"/>
      <charset val="178"/>
    </font>
    <font>
      <sz val="8"/>
      <color theme="1"/>
      <name val="Calibri"/>
      <family val="2"/>
      <charset val="178"/>
      <scheme val="minor"/>
    </font>
    <font>
      <b/>
      <sz val="8"/>
      <color theme="1"/>
      <name val="B Titr"/>
      <charset val="178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165" fontId="3" fillId="0" borderId="0" xfId="0" applyNumberFormat="1" applyFont="1"/>
    <xf numFmtId="165" fontId="3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/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2FAC-17BA-4103-9E2B-EC3CC6BD5A0A}">
  <dimension ref="A1:L39"/>
  <sheetViews>
    <sheetView tabSelected="1" workbookViewId="0">
      <selection activeCell="L3" sqref="L3"/>
    </sheetView>
  </sheetViews>
  <sheetFormatPr defaultRowHeight="15" x14ac:dyDescent="0.25"/>
  <cols>
    <col min="1" max="1" width="3.28515625" customWidth="1"/>
    <col min="2" max="2" width="4.5703125" customWidth="1"/>
    <col min="3" max="3" width="32.42578125" customWidth="1"/>
    <col min="4" max="4" width="5.28515625" customWidth="1"/>
    <col min="7" max="7" width="6.28515625" customWidth="1"/>
    <col min="8" max="8" width="5.85546875" customWidth="1"/>
    <col min="9" max="9" width="5.42578125" customWidth="1"/>
    <col min="12" max="12" width="11.42578125" customWidth="1"/>
  </cols>
  <sheetData>
    <row r="1" spans="1:12" ht="3.75" customHeight="1" x14ac:dyDescent="0.25"/>
    <row r="2" spans="1:12" hidden="1" x14ac:dyDescent="0.25">
      <c r="A2" s="26"/>
      <c r="B2" s="26"/>
      <c r="C2" s="26"/>
      <c r="D2" s="26"/>
      <c r="E2" s="26" t="s">
        <v>51</v>
      </c>
      <c r="F2" s="26"/>
      <c r="G2" s="26"/>
      <c r="H2" s="26"/>
      <c r="I2" s="26"/>
      <c r="J2" s="26"/>
      <c r="K2" s="26"/>
      <c r="L2" s="26"/>
    </row>
    <row r="3" spans="1:12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 t="s">
        <v>52</v>
      </c>
    </row>
    <row r="4" spans="1:12" ht="4.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x14ac:dyDescent="0.25">
      <c r="A5" s="27"/>
      <c r="B5" s="27"/>
      <c r="C5" s="27"/>
      <c r="D5" s="27"/>
      <c r="E5" s="27"/>
      <c r="F5" s="27"/>
      <c r="G5" s="27"/>
      <c r="H5" s="26" t="s">
        <v>53</v>
      </c>
      <c r="I5" s="27"/>
      <c r="J5" s="27"/>
      <c r="K5" s="27"/>
      <c r="L5" s="27"/>
    </row>
    <row r="6" spans="1:12" ht="3.7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31.5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32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27</v>
      </c>
      <c r="K7" s="25" t="s">
        <v>39</v>
      </c>
      <c r="L7" s="8" t="s">
        <v>40</v>
      </c>
    </row>
    <row r="8" spans="1:12" ht="38.25" customHeight="1" x14ac:dyDescent="0.25">
      <c r="A8" s="2">
        <v>7</v>
      </c>
      <c r="B8" s="2" t="s">
        <v>8</v>
      </c>
      <c r="C8" s="2" t="s">
        <v>9</v>
      </c>
      <c r="D8" s="2">
        <v>3000</v>
      </c>
      <c r="E8" s="3">
        <v>1</v>
      </c>
      <c r="F8" s="2" t="s">
        <v>10</v>
      </c>
      <c r="G8" s="2">
        <v>5</v>
      </c>
      <c r="H8" s="2">
        <f t="shared" ref="H8:H28" si="0">G8</f>
        <v>5</v>
      </c>
      <c r="I8" s="2">
        <f t="shared" ref="I8:I28" si="1">H8+G8</f>
        <v>10</v>
      </c>
      <c r="J8" s="2"/>
      <c r="K8" s="6">
        <v>12500000</v>
      </c>
      <c r="L8" s="7">
        <f>AVERAGE(I8*K8)</f>
        <v>125000000</v>
      </c>
    </row>
    <row r="9" spans="1:12" ht="38.25" customHeight="1" x14ac:dyDescent="0.25">
      <c r="A9" s="2">
        <v>8</v>
      </c>
      <c r="B9" s="2" t="s">
        <v>8</v>
      </c>
      <c r="C9" s="2" t="s">
        <v>11</v>
      </c>
      <c r="D9" s="2">
        <v>80</v>
      </c>
      <c r="E9" s="4">
        <v>0.75</v>
      </c>
      <c r="F9" s="2" t="s">
        <v>12</v>
      </c>
      <c r="G9" s="2">
        <v>1</v>
      </c>
      <c r="H9" s="2">
        <f t="shared" si="0"/>
        <v>1</v>
      </c>
      <c r="I9" s="2">
        <f t="shared" si="1"/>
        <v>2</v>
      </c>
      <c r="J9" s="2"/>
      <c r="K9" s="6">
        <v>2100000</v>
      </c>
      <c r="L9" s="7">
        <f t="shared" ref="L9:L28" si="2">AVERAGE(I9*K9)</f>
        <v>4200000</v>
      </c>
    </row>
    <row r="10" spans="1:12" ht="38.25" customHeight="1" x14ac:dyDescent="0.25">
      <c r="A10" s="2">
        <v>9</v>
      </c>
      <c r="B10" s="2" t="s">
        <v>8</v>
      </c>
      <c r="C10" s="2" t="s">
        <v>11</v>
      </c>
      <c r="D10" s="2">
        <v>80</v>
      </c>
      <c r="E10" s="5">
        <v>1.5</v>
      </c>
      <c r="F10" s="2" t="s">
        <v>12</v>
      </c>
      <c r="G10" s="2">
        <v>2</v>
      </c>
      <c r="H10" s="2">
        <f t="shared" si="0"/>
        <v>2</v>
      </c>
      <c r="I10" s="2">
        <f t="shared" si="1"/>
        <v>4</v>
      </c>
      <c r="J10" s="2"/>
      <c r="K10" s="6">
        <v>4200000</v>
      </c>
      <c r="L10" s="7">
        <f t="shared" si="2"/>
        <v>16800000</v>
      </c>
    </row>
    <row r="11" spans="1:12" ht="38.25" customHeight="1" x14ac:dyDescent="0.25">
      <c r="A11" s="2">
        <v>10</v>
      </c>
      <c r="B11" s="2" t="s">
        <v>8</v>
      </c>
      <c r="C11" s="2" t="s">
        <v>13</v>
      </c>
      <c r="D11" s="2">
        <v>80</v>
      </c>
      <c r="E11" s="3">
        <v>4</v>
      </c>
      <c r="F11" s="2" t="s">
        <v>12</v>
      </c>
      <c r="G11" s="2">
        <v>1</v>
      </c>
      <c r="H11" s="2">
        <f t="shared" si="0"/>
        <v>1</v>
      </c>
      <c r="I11" s="2">
        <f t="shared" si="1"/>
        <v>2</v>
      </c>
      <c r="J11" s="2"/>
      <c r="K11" s="6">
        <v>37000000</v>
      </c>
      <c r="L11" s="7">
        <f t="shared" si="2"/>
        <v>74000000</v>
      </c>
    </row>
    <row r="12" spans="1:12" ht="38.25" customHeight="1" x14ac:dyDescent="0.25">
      <c r="A12" s="2">
        <v>11</v>
      </c>
      <c r="B12" s="2" t="s">
        <v>8</v>
      </c>
      <c r="C12" s="2" t="s">
        <v>11</v>
      </c>
      <c r="D12" s="2">
        <v>80</v>
      </c>
      <c r="E12" s="3">
        <v>1</v>
      </c>
      <c r="F12" s="2" t="s">
        <v>12</v>
      </c>
      <c r="G12" s="2">
        <v>1</v>
      </c>
      <c r="H12" s="2">
        <f t="shared" si="0"/>
        <v>1</v>
      </c>
      <c r="I12" s="2">
        <f t="shared" si="1"/>
        <v>2</v>
      </c>
      <c r="J12" s="2"/>
      <c r="K12" s="6">
        <v>3800000</v>
      </c>
      <c r="L12" s="7">
        <f t="shared" si="2"/>
        <v>7600000</v>
      </c>
    </row>
    <row r="13" spans="1:12" ht="38.25" customHeight="1" x14ac:dyDescent="0.25">
      <c r="A13" s="2">
        <v>12</v>
      </c>
      <c r="B13" s="2" t="s">
        <v>8</v>
      </c>
      <c r="C13" s="2" t="s">
        <v>26</v>
      </c>
      <c r="D13" s="2">
        <v>3000</v>
      </c>
      <c r="E13" s="5">
        <v>1.5</v>
      </c>
      <c r="F13" s="2" t="s">
        <v>10</v>
      </c>
      <c r="G13" s="2">
        <v>2</v>
      </c>
      <c r="H13" s="2">
        <f t="shared" si="0"/>
        <v>2</v>
      </c>
      <c r="I13" s="2">
        <f t="shared" si="1"/>
        <v>4</v>
      </c>
      <c r="J13" s="2"/>
      <c r="K13" s="6">
        <v>25500000</v>
      </c>
      <c r="L13" s="7">
        <f t="shared" si="2"/>
        <v>102000000</v>
      </c>
    </row>
    <row r="14" spans="1:12" ht="38.25" customHeight="1" x14ac:dyDescent="0.25">
      <c r="A14" s="2">
        <v>13</v>
      </c>
      <c r="B14" s="2" t="s">
        <v>8</v>
      </c>
      <c r="C14" s="2" t="s">
        <v>11</v>
      </c>
      <c r="D14" s="2">
        <v>80</v>
      </c>
      <c r="E14" s="3">
        <v>2</v>
      </c>
      <c r="F14" s="2" t="s">
        <v>12</v>
      </c>
      <c r="G14" s="2">
        <v>4</v>
      </c>
      <c r="H14" s="2">
        <f t="shared" si="0"/>
        <v>4</v>
      </c>
      <c r="I14" s="2">
        <f t="shared" si="1"/>
        <v>8</v>
      </c>
      <c r="J14" s="2" t="s">
        <v>31</v>
      </c>
      <c r="K14" s="6">
        <v>8100000</v>
      </c>
      <c r="L14" s="7">
        <f t="shared" si="2"/>
        <v>64800000</v>
      </c>
    </row>
    <row r="15" spans="1:12" ht="38.25" customHeight="1" x14ac:dyDescent="0.25">
      <c r="A15" s="2">
        <v>14</v>
      </c>
      <c r="B15" s="2" t="s">
        <v>8</v>
      </c>
      <c r="C15" s="2" t="s">
        <v>33</v>
      </c>
      <c r="D15" s="2">
        <v>3000</v>
      </c>
      <c r="E15" s="4">
        <v>0.5</v>
      </c>
      <c r="F15" s="2" t="s">
        <v>34</v>
      </c>
      <c r="G15" s="2">
        <v>1</v>
      </c>
      <c r="H15" s="2">
        <f t="shared" si="0"/>
        <v>1</v>
      </c>
      <c r="I15" s="2">
        <f t="shared" ref="I15" si="3">G15+H15</f>
        <v>2</v>
      </c>
      <c r="J15" s="2"/>
      <c r="K15" s="6">
        <v>7150000</v>
      </c>
      <c r="L15" s="7">
        <f t="shared" si="2"/>
        <v>14300000</v>
      </c>
    </row>
    <row r="16" spans="1:12" ht="38.25" customHeight="1" x14ac:dyDescent="0.25">
      <c r="A16" s="2">
        <v>15</v>
      </c>
      <c r="B16" s="2" t="s">
        <v>15</v>
      </c>
      <c r="C16" s="2" t="s">
        <v>14</v>
      </c>
      <c r="D16" s="2">
        <v>80</v>
      </c>
      <c r="E16" s="4" t="s">
        <v>16</v>
      </c>
      <c r="F16" s="2" t="s">
        <v>12</v>
      </c>
      <c r="G16" s="2">
        <v>4</v>
      </c>
      <c r="H16" s="2">
        <f t="shared" si="0"/>
        <v>4</v>
      </c>
      <c r="I16" s="2">
        <f t="shared" si="1"/>
        <v>8</v>
      </c>
      <c r="J16" s="2" t="s">
        <v>38</v>
      </c>
      <c r="K16" s="6">
        <v>3000000</v>
      </c>
      <c r="L16" s="7">
        <f t="shared" si="2"/>
        <v>24000000</v>
      </c>
    </row>
    <row r="17" spans="1:12" ht="38.25" customHeight="1" x14ac:dyDescent="0.25">
      <c r="A17" s="2">
        <v>16</v>
      </c>
      <c r="B17" s="2" t="s">
        <v>15</v>
      </c>
      <c r="C17" s="2" t="s">
        <v>14</v>
      </c>
      <c r="D17" s="2">
        <v>80</v>
      </c>
      <c r="E17" s="4" t="s">
        <v>17</v>
      </c>
      <c r="F17" s="2" t="s">
        <v>12</v>
      </c>
      <c r="G17" s="2">
        <v>1</v>
      </c>
      <c r="H17" s="2">
        <f t="shared" si="0"/>
        <v>1</v>
      </c>
      <c r="I17" s="2">
        <f t="shared" si="1"/>
        <v>2</v>
      </c>
      <c r="J17" s="2"/>
      <c r="K17" s="6">
        <v>5800000</v>
      </c>
      <c r="L17" s="7">
        <f t="shared" si="2"/>
        <v>11600000</v>
      </c>
    </row>
    <row r="18" spans="1:12" ht="38.25" customHeight="1" x14ac:dyDescent="0.25">
      <c r="A18" s="2">
        <v>17</v>
      </c>
      <c r="B18" s="2" t="s">
        <v>15</v>
      </c>
      <c r="C18" s="2" t="s">
        <v>14</v>
      </c>
      <c r="D18" s="2">
        <v>80</v>
      </c>
      <c r="E18" s="4" t="s">
        <v>18</v>
      </c>
      <c r="F18" s="2" t="s">
        <v>12</v>
      </c>
      <c r="G18" s="2">
        <v>1</v>
      </c>
      <c r="H18" s="2">
        <f t="shared" si="0"/>
        <v>1</v>
      </c>
      <c r="I18" s="2">
        <f t="shared" si="1"/>
        <v>2</v>
      </c>
      <c r="J18" s="2"/>
      <c r="K18" s="6">
        <v>18500000</v>
      </c>
      <c r="L18" s="7">
        <f t="shared" si="2"/>
        <v>37000000</v>
      </c>
    </row>
    <row r="19" spans="1:12" ht="38.25" customHeight="1" x14ac:dyDescent="0.25">
      <c r="A19" s="2">
        <v>18</v>
      </c>
      <c r="B19" s="2" t="s">
        <v>19</v>
      </c>
      <c r="C19" s="2" t="s">
        <v>20</v>
      </c>
      <c r="D19" s="2">
        <v>300</v>
      </c>
      <c r="E19" s="4">
        <v>0.75</v>
      </c>
      <c r="F19" s="2" t="s">
        <v>10</v>
      </c>
      <c r="G19" s="2">
        <v>1</v>
      </c>
      <c r="H19" s="2">
        <f t="shared" si="0"/>
        <v>1</v>
      </c>
      <c r="I19" s="2">
        <f t="shared" si="1"/>
        <v>2</v>
      </c>
      <c r="J19" s="2"/>
      <c r="K19" s="1">
        <v>0</v>
      </c>
      <c r="L19" s="7">
        <f t="shared" si="2"/>
        <v>0</v>
      </c>
    </row>
    <row r="20" spans="1:12" ht="38.25" customHeight="1" x14ac:dyDescent="0.25">
      <c r="A20" s="2">
        <v>19</v>
      </c>
      <c r="B20" s="2" t="s">
        <v>19</v>
      </c>
      <c r="C20" s="2" t="s">
        <v>20</v>
      </c>
      <c r="D20" s="2">
        <v>300</v>
      </c>
      <c r="E20" s="3">
        <v>1</v>
      </c>
      <c r="F20" s="2" t="s">
        <v>10</v>
      </c>
      <c r="G20" s="2">
        <v>1</v>
      </c>
      <c r="H20" s="2">
        <f t="shared" si="0"/>
        <v>1</v>
      </c>
      <c r="I20" s="2">
        <f t="shared" si="1"/>
        <v>2</v>
      </c>
      <c r="J20" s="2" t="s">
        <v>37</v>
      </c>
      <c r="K20" s="1">
        <v>0</v>
      </c>
      <c r="L20" s="7">
        <f t="shared" si="2"/>
        <v>0</v>
      </c>
    </row>
    <row r="21" spans="1:12" ht="38.25" customHeight="1" x14ac:dyDescent="0.25">
      <c r="A21" s="2">
        <v>20</v>
      </c>
      <c r="B21" s="2" t="s">
        <v>19</v>
      </c>
      <c r="C21" s="2" t="s">
        <v>20</v>
      </c>
      <c r="D21" s="2">
        <v>300</v>
      </c>
      <c r="E21" s="3">
        <v>2</v>
      </c>
      <c r="F21" s="2" t="s">
        <v>28</v>
      </c>
      <c r="G21" s="2">
        <v>4</v>
      </c>
      <c r="H21" s="2">
        <f t="shared" si="0"/>
        <v>4</v>
      </c>
      <c r="I21" s="2">
        <f t="shared" si="1"/>
        <v>8</v>
      </c>
      <c r="J21" s="2" t="s">
        <v>37</v>
      </c>
      <c r="K21" s="1">
        <v>0</v>
      </c>
      <c r="L21" s="7">
        <f t="shared" si="2"/>
        <v>0</v>
      </c>
    </row>
    <row r="22" spans="1:12" ht="38.25" customHeight="1" x14ac:dyDescent="0.25">
      <c r="A22" s="2">
        <v>21</v>
      </c>
      <c r="B22" s="2" t="s">
        <v>19</v>
      </c>
      <c r="C22" s="2" t="s">
        <v>30</v>
      </c>
      <c r="D22" s="2">
        <v>300</v>
      </c>
      <c r="E22" s="3">
        <v>2</v>
      </c>
      <c r="F22" s="2" t="s">
        <v>29</v>
      </c>
      <c r="G22" s="2">
        <v>1</v>
      </c>
      <c r="H22" s="2">
        <f t="shared" si="0"/>
        <v>1</v>
      </c>
      <c r="I22" s="2">
        <f t="shared" si="1"/>
        <v>2</v>
      </c>
      <c r="J22" s="2"/>
      <c r="K22" s="1">
        <v>0</v>
      </c>
      <c r="L22" s="7">
        <f t="shared" si="2"/>
        <v>0</v>
      </c>
    </row>
    <row r="23" spans="1:12" ht="38.25" customHeight="1" x14ac:dyDescent="0.25">
      <c r="A23" s="2">
        <v>22</v>
      </c>
      <c r="B23" s="2" t="s">
        <v>19</v>
      </c>
      <c r="C23" s="2" t="s">
        <v>36</v>
      </c>
      <c r="D23" s="2">
        <v>300</v>
      </c>
      <c r="E23" s="4">
        <v>0.5</v>
      </c>
      <c r="F23" s="2" t="s">
        <v>29</v>
      </c>
      <c r="G23" s="2">
        <v>2</v>
      </c>
      <c r="H23" s="2">
        <f>G23</f>
        <v>2</v>
      </c>
      <c r="I23" s="2">
        <f>G23+H23</f>
        <v>4</v>
      </c>
      <c r="J23" s="2"/>
      <c r="K23" s="1">
        <v>0</v>
      </c>
      <c r="L23" s="7">
        <f t="shared" si="2"/>
        <v>0</v>
      </c>
    </row>
    <row r="24" spans="1:12" ht="38.25" customHeight="1" x14ac:dyDescent="0.25">
      <c r="A24" s="2">
        <v>23</v>
      </c>
      <c r="B24" s="2" t="s">
        <v>19</v>
      </c>
      <c r="C24" s="2" t="s">
        <v>35</v>
      </c>
      <c r="D24" s="2">
        <v>150</v>
      </c>
      <c r="E24" s="4">
        <v>0.5</v>
      </c>
      <c r="F24" s="2" t="s">
        <v>29</v>
      </c>
      <c r="G24" s="2">
        <v>1</v>
      </c>
      <c r="H24" s="2">
        <f>G24</f>
        <v>1</v>
      </c>
      <c r="I24" s="2">
        <f>G24+H24</f>
        <v>2</v>
      </c>
      <c r="J24" s="2"/>
      <c r="K24" s="1">
        <v>0</v>
      </c>
      <c r="L24" s="7">
        <f t="shared" si="2"/>
        <v>0</v>
      </c>
    </row>
    <row r="25" spans="1:12" ht="38.25" customHeight="1" x14ac:dyDescent="0.25">
      <c r="A25" s="2">
        <v>24</v>
      </c>
      <c r="B25" s="2" t="s">
        <v>24</v>
      </c>
      <c r="C25" s="2" t="s">
        <v>21</v>
      </c>
      <c r="D25" s="2">
        <v>80</v>
      </c>
      <c r="E25" s="5">
        <v>1.5</v>
      </c>
      <c r="F25" s="2" t="s">
        <v>12</v>
      </c>
      <c r="G25" s="2">
        <v>1</v>
      </c>
      <c r="H25" s="2">
        <f t="shared" si="0"/>
        <v>1</v>
      </c>
      <c r="I25" s="2">
        <f t="shared" si="1"/>
        <v>2</v>
      </c>
      <c r="J25" s="2"/>
      <c r="K25" s="6">
        <v>8700000</v>
      </c>
      <c r="L25" s="7">
        <f t="shared" si="2"/>
        <v>17400000</v>
      </c>
    </row>
    <row r="26" spans="1:12" ht="38.25" customHeight="1" x14ac:dyDescent="0.25">
      <c r="A26" s="2">
        <v>25</v>
      </c>
      <c r="B26" s="2" t="s">
        <v>24</v>
      </c>
      <c r="C26" s="2" t="s">
        <v>22</v>
      </c>
      <c r="D26" s="2">
        <v>80</v>
      </c>
      <c r="E26" s="4" t="s">
        <v>16</v>
      </c>
      <c r="F26" s="2" t="s">
        <v>12</v>
      </c>
      <c r="G26" s="2">
        <v>1</v>
      </c>
      <c r="H26" s="2">
        <f t="shared" si="0"/>
        <v>1</v>
      </c>
      <c r="I26" s="2">
        <f t="shared" si="1"/>
        <v>2</v>
      </c>
      <c r="J26" s="2"/>
      <c r="K26" s="6">
        <v>9800000</v>
      </c>
      <c r="L26" s="7">
        <f t="shared" si="2"/>
        <v>19600000</v>
      </c>
    </row>
    <row r="27" spans="1:12" ht="38.25" customHeight="1" x14ac:dyDescent="0.25">
      <c r="A27" s="2">
        <v>26</v>
      </c>
      <c r="B27" s="2" t="s">
        <v>24</v>
      </c>
      <c r="C27" s="2" t="s">
        <v>22</v>
      </c>
      <c r="D27" s="2">
        <v>80</v>
      </c>
      <c r="E27" s="4" t="s">
        <v>23</v>
      </c>
      <c r="F27" s="2" t="s">
        <v>12</v>
      </c>
      <c r="G27" s="2">
        <v>1</v>
      </c>
      <c r="H27" s="2">
        <f t="shared" si="0"/>
        <v>1</v>
      </c>
      <c r="I27" s="2">
        <f t="shared" si="1"/>
        <v>2</v>
      </c>
      <c r="J27" s="2"/>
      <c r="K27" s="6">
        <v>9800000</v>
      </c>
      <c r="L27" s="7">
        <f t="shared" si="2"/>
        <v>19600000</v>
      </c>
    </row>
    <row r="28" spans="1:12" ht="38.25" customHeight="1" x14ac:dyDescent="0.25">
      <c r="A28" s="2">
        <v>27</v>
      </c>
      <c r="B28" s="2" t="s">
        <v>24</v>
      </c>
      <c r="C28" s="2" t="s">
        <v>22</v>
      </c>
      <c r="D28" s="2">
        <v>80</v>
      </c>
      <c r="E28" s="4" t="s">
        <v>25</v>
      </c>
      <c r="F28" s="2" t="s">
        <v>12</v>
      </c>
      <c r="G28" s="2">
        <v>2</v>
      </c>
      <c r="H28" s="2">
        <f t="shared" si="0"/>
        <v>2</v>
      </c>
      <c r="I28" s="2">
        <f t="shared" si="1"/>
        <v>4</v>
      </c>
      <c r="J28" s="2"/>
      <c r="K28" s="6">
        <v>49000000</v>
      </c>
      <c r="L28" s="7">
        <f t="shared" si="2"/>
        <v>196000000</v>
      </c>
    </row>
    <row r="29" spans="1:12" ht="18" x14ac:dyDescent="0.25">
      <c r="K29" s="12" t="s">
        <v>41</v>
      </c>
      <c r="L29" s="9">
        <f>SUM(L8:L28)</f>
        <v>733900000</v>
      </c>
    </row>
    <row r="30" spans="1:12" x14ac:dyDescent="0.25">
      <c r="K30" s="13" t="s">
        <v>42</v>
      </c>
      <c r="L30" s="10">
        <f>AVERAGE(L29*10/100)</f>
        <v>73390000</v>
      </c>
    </row>
    <row r="31" spans="1:12" ht="15.75" x14ac:dyDescent="0.25">
      <c r="K31" s="14" t="s">
        <v>43</v>
      </c>
      <c r="L31" s="9">
        <f>SUM(L29:L30)</f>
        <v>807290000</v>
      </c>
    </row>
    <row r="32" spans="1:12" ht="3.75" customHeight="1" x14ac:dyDescent="0.25"/>
    <row r="33" spans="3:12" x14ac:dyDescent="0.25">
      <c r="C33" s="15"/>
      <c r="D33" s="15"/>
      <c r="E33" s="15"/>
      <c r="F33" s="15"/>
      <c r="G33" s="15"/>
      <c r="H33" s="16"/>
      <c r="L33" s="17" t="s">
        <v>49</v>
      </c>
    </row>
    <row r="34" spans="3:12" x14ac:dyDescent="0.25">
      <c r="C34" s="15"/>
      <c r="D34" s="15"/>
      <c r="E34" s="15"/>
      <c r="F34" s="15"/>
      <c r="G34" s="15"/>
      <c r="H34" s="16"/>
      <c r="L34" s="17" t="s">
        <v>50</v>
      </c>
    </row>
    <row r="35" spans="3:12" ht="20.25" x14ac:dyDescent="0.25">
      <c r="C35" s="15"/>
      <c r="D35" s="15"/>
      <c r="E35" s="15"/>
      <c r="F35" s="15"/>
      <c r="G35" s="15"/>
      <c r="H35" s="18"/>
      <c r="L35" s="17" t="s">
        <v>44</v>
      </c>
    </row>
    <row r="36" spans="3:12" ht="18" x14ac:dyDescent="0.25">
      <c r="C36" s="15"/>
      <c r="D36" s="15"/>
      <c r="E36" s="15"/>
      <c r="F36" s="15"/>
      <c r="G36" s="15"/>
      <c r="H36" s="13"/>
      <c r="L36" s="19" t="s">
        <v>45</v>
      </c>
    </row>
    <row r="37" spans="3:12" ht="18" x14ac:dyDescent="0.25">
      <c r="C37" s="15"/>
      <c r="D37" s="15"/>
      <c r="E37" s="15"/>
      <c r="F37" s="15"/>
      <c r="G37" s="20"/>
      <c r="H37" s="20"/>
      <c r="L37" s="21" t="s">
        <v>46</v>
      </c>
    </row>
    <row r="38" spans="3:12" ht="18" x14ac:dyDescent="0.25">
      <c r="C38" s="22" t="s">
        <v>47</v>
      </c>
      <c r="D38" s="22"/>
      <c r="E38" s="22"/>
      <c r="F38" s="22"/>
      <c r="G38" s="23"/>
      <c r="H38" s="23"/>
      <c r="I38" s="23"/>
    </row>
    <row r="39" spans="3:12" ht="18" x14ac:dyDescent="0.25">
      <c r="C39" s="24" t="s">
        <v>48</v>
      </c>
      <c r="D39" s="24"/>
      <c r="E39" s="24"/>
      <c r="F39" s="24"/>
      <c r="G39" s="23"/>
      <c r="H39" s="23"/>
      <c r="I39" s="23"/>
    </row>
  </sheetData>
  <pageMargins left="0.33" right="0.17" top="0.69" bottom="0.39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Foolad ASA Ind. Co.</cp:lastModifiedBy>
  <cp:lastPrinted>2024-12-07T11:27:44Z</cp:lastPrinted>
  <dcterms:created xsi:type="dcterms:W3CDTF">2024-10-20T17:09:03Z</dcterms:created>
  <dcterms:modified xsi:type="dcterms:W3CDTF">2024-12-07T11:28:03Z</dcterms:modified>
</cp:coreProperties>
</file>